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0"/>
  <workbookPr filterPrivacy="1" codeName="ThisWorkbook"/>
  <bookViews>
    <workbookView xWindow="240" yWindow="135" windowWidth="26835" windowHeight="17115"/>
  </bookViews>
  <sheets>
    <sheet name="Invoice" sheetId="1" r:id="rId1"/>
    <sheet name="Company Setup" sheetId="2" r:id="rId2"/>
  </sheets>
  <definedNames>
    <definedName name="CompanySetup_AddressLine1">INDEX(CompanySetup[VALUE],MATCH("Address Line 1",CompanySetup[YOUR COMPANY FACTS],0))</definedName>
    <definedName name="CompanySetup_AddressLine2">INDEX(CompanySetup[VALUE],MATCH("Address Line 2",CompanySetup[YOUR COMPANY FACTS],0))</definedName>
    <definedName name="CompanySetup_AddressLine3">INDEX(CompanySetup[VALUE],MATCH("Address Line 3",CompanySetup[YOUR COMPANY FACTS],0))</definedName>
    <definedName name="CompanySetup_AddressLine4">INDEX(CompanySetup[VALUE],MATCH("Address Line 4",CompanySetup[YOUR COMPANY FACTS],0))</definedName>
    <definedName name="CompanySetup_AddressLine5">INDEX(CompanySetup[VALUE],MATCH("Address Line 5",CompanySetup[YOUR COMPANY FACTS],0))</definedName>
    <definedName name="CompanySetup_BankAccount">INDEX(CompanySetup[VALUE],MATCH("Account Number",CompanySetup[YOUR COMPANY FACTS],0))</definedName>
    <definedName name="CompanySetup_BankAddress">INDEX(CompanySetup[VALUE],MATCH("Address of Bank",CompanySetup[YOUR COMPANY FACTS],0))</definedName>
    <definedName name="CompanySetup_BankBeneficiaryName">INDEX(CompanySetup[VALUE],MATCH("Name of Beneficiary for Bank Wire",CompanySetup[YOUR COMPANY FACTS],0))</definedName>
    <definedName name="CompanySetup_BankName">INDEX(CompanySetup[VALUE],MATCH("Name of Bank",CompanySetup[YOUR COMPANY FACTS],0))</definedName>
    <definedName name="CompanySetup_BankRouting">INDEX(CompanySetup[VALUE],MATCH("Routing Number (SWIFT Code)",CompanySetup[YOUR COMPANY FACTS],0))</definedName>
    <definedName name="CompanySetup_CheckPayee">INDEX(CompanySetup[VALUE],MATCH("Make Checks Payable To",CompanySetup[YOUR COMPANY FACTS],0))</definedName>
    <definedName name="CompanySetup_YourCompanyName">INDEX(CompanySetup[VALUE],MATCH("Company Name",CompanySetup[YOUR COMPANY FACTS],0))</definedName>
    <definedName name="CompanySetup_YourCurrencyAbbreviation">INDEX(CompanySetup[VALUE],MATCH("Currency Abbreviation",CompanySetup[YOUR COMPANY FACTS],0))</definedName>
    <definedName name="CompanySetup_YourEmail">INDEX(CompanySetup[VALUE],MATCH("EMail",CompanySetup[YOUR COMPANY FACTS],0))</definedName>
    <definedName name="CompanySetup_YourFax">INDEX(CompanySetup[VALUE],MATCH("Facsimile",CompanySetup[YOUR COMPANY FACTS],0))</definedName>
    <definedName name="CompanySetup_YourName">INDEX(CompanySetup[VALUE],MATCH("Your Name",CompanySetup[YOUR COMPANY FACTS],0))</definedName>
    <definedName name="CompanySetup_YourPhone">INDEX(CompanySetup[VALUE],MATCH("Phone",CompanySetup[YOUR COMPANY FACTS],0))</definedName>
    <definedName name="CompanySetup_YourURL">INDEX(CompanySetup[VALUE],MATCH("Website",CompanySetup[YOUR COMPANY FACTS],0))</definedName>
    <definedName name="InvoiceNumberDisplay">Invoice!$C$2</definedName>
    <definedName name="InvoiceTotal">Invoice!$E$33</definedName>
  </definedNames>
  <calcPr calcId="152511"/>
</workbook>
</file>

<file path=xl/calcChain.xml><?xml version="1.0" encoding="utf-8"?>
<calcChain xmlns="http://schemas.openxmlformats.org/spreadsheetml/2006/main">
  <c r="D3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B37" i="1" l="1"/>
  <c r="E42" i="1" l="1"/>
  <c r="E41" i="1"/>
  <c r="E40" i="1"/>
  <c r="E39" i="1"/>
  <c r="E38" i="1"/>
  <c r="E37" i="1"/>
  <c r="B44" i="1" l="1"/>
  <c r="D33" i="1"/>
  <c r="E10" i="1" l="1"/>
  <c r="B41" i="1"/>
  <c r="B40" i="1"/>
  <c r="B39" i="1"/>
  <c r="B38" i="1"/>
  <c r="B42" i="1" l="1"/>
  <c r="E31" i="1" l="1"/>
  <c r="E33" i="1" s="1"/>
</calcChain>
</file>

<file path=xl/sharedStrings.xml><?xml version="1.0" encoding="utf-8"?>
<sst xmlns="http://schemas.openxmlformats.org/spreadsheetml/2006/main" count="57" uniqueCount="52">
  <si>
    <t>Discount</t>
  </si>
  <si>
    <t>Net Total</t>
  </si>
  <si>
    <t>Tax</t>
  </si>
  <si>
    <t>Your Name</t>
  </si>
  <si>
    <t>Phone</t>
  </si>
  <si>
    <t>Website</t>
  </si>
  <si>
    <t>Facsimile</t>
  </si>
  <si>
    <t>Currency Abbreviation</t>
  </si>
  <si>
    <t>USD</t>
  </si>
  <si>
    <t>Name of Bank</t>
  </si>
  <si>
    <t>Address of Bank</t>
  </si>
  <si>
    <t>Account Number</t>
  </si>
  <si>
    <t>Routing Number (SWIFT Code)</t>
  </si>
  <si>
    <t>Address Line 1</t>
  </si>
  <si>
    <t>Address Line 2</t>
  </si>
  <si>
    <t>Address Line 3</t>
  </si>
  <si>
    <t>Address Line 4</t>
  </si>
  <si>
    <t>Address Line 5</t>
  </si>
  <si>
    <t>Company Name</t>
  </si>
  <si>
    <t>Name of Beneficiary for Bank Wire</t>
  </si>
  <si>
    <t>Make Checks Payable To</t>
  </si>
  <si>
    <t>QUANTITY</t>
  </si>
  <si>
    <t>DETAILS</t>
  </si>
  <si>
    <t>UNIT PRICE</t>
  </si>
  <si>
    <t>LINE TOTAL</t>
  </si>
  <si>
    <t>KIM ABERCROMBIE</t>
  </si>
  <si>
    <t>Fabrikam, Inc.</t>
  </si>
  <si>
    <t>1234 First Street</t>
  </si>
  <si>
    <t>ADVENTURE WORKS</t>
  </si>
  <si>
    <t>23456 Maple Street</t>
  </si>
  <si>
    <t>425-555-0150</t>
  </si>
  <si>
    <t>Adventure Works</t>
  </si>
  <si>
    <t>425-555-0151</t>
  </si>
  <si>
    <t>Accounting@Adventure-Works.com</t>
  </si>
  <si>
    <t>Adventure-Works.com</t>
  </si>
  <si>
    <t>PAYMENT DETAILS</t>
  </si>
  <si>
    <t>OTHER INFORMATION</t>
  </si>
  <si>
    <t>VALUE</t>
  </si>
  <si>
    <t>YOUR COMPANY FACTS</t>
  </si>
  <si>
    <t>COMPANY SETUP</t>
  </si>
  <si>
    <t>Orange Grove, CA 09876</t>
  </si>
  <si>
    <t>234 Main St. Orange Grove, CA 09876</t>
  </si>
  <si>
    <t>Email</t>
  </si>
  <si>
    <t>INVOICE</t>
  </si>
  <si>
    <t>Woodgrove Bank</t>
  </si>
  <si>
    <t>Forest,  OR 12345</t>
  </si>
  <si>
    <t>0005</t>
  </si>
  <si>
    <t>Widgets</t>
  </si>
  <si>
    <t>PAYMENT DUE BY: 3 March 2012</t>
  </si>
  <si>
    <t>Greg Akselrod</t>
  </si>
  <si>
    <t>Washers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</si>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</sst>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.00;;\-"/>
    <numFmt numFmtId="166" formatCode="#,##0.00;;"/>
    <numFmt numFmtId="167" formatCode="General;;"/>
    <numFmt numFmtId="168" formatCode="dd\ mmmm\ yyyy"/>
  </numFmts>
  <fonts count="18" x14ac:knownFonts="1">
    <font>
      <sz val="8"/>
      <color theme="3"/>
      <name val="Verdana"/>
      <family val="2"/>
      <scheme val="minor"/>
    </font>
    <font>
      <sz val="11"/>
      <name val="Verdana"/>
      <family val="2"/>
      <scheme val="minor"/>
    </font>
    <font>
      <sz val="11"/>
      <color rgb="FF969696"/>
      <name val="Verdana"/>
      <family val="2"/>
      <scheme val="minor"/>
    </font>
    <font>
      <b/>
      <sz val="16"/>
      <color rgb="FF00679A"/>
      <name val="Verdana"/>
      <family val="2"/>
      <scheme val="minor"/>
    </font>
    <font>
      <sz val="8"/>
      <color theme="1"/>
      <name val="Verdana"/>
      <family val="2"/>
      <scheme val="minor"/>
    </font>
    <font>
      <sz val="8"/>
      <name val="Verdana"/>
      <family val="2"/>
      <scheme val="minor"/>
    </font>
    <font>
      <sz val="8"/>
      <color theme="3"/>
      <name val="Verdana"/>
      <family val="2"/>
      <scheme val="minor"/>
    </font>
    <font>
      <sz val="10"/>
      <color theme="1"/>
      <name val="Sylfaen"/>
      <family val="1"/>
      <scheme val="major"/>
    </font>
    <font>
      <sz val="10"/>
      <color theme="4" tint="-0.249977111117893"/>
      <name val="Sylfaen"/>
      <family val="1"/>
      <scheme val="major"/>
    </font>
    <font>
      <b/>
      <sz val="8"/>
      <color theme="3"/>
      <name val="Verdana"/>
      <family val="2"/>
      <scheme val="minor"/>
    </font>
    <font>
      <sz val="7"/>
      <color rgb="FF473530"/>
      <name val="Verdana"/>
      <family val="2"/>
      <scheme val="minor"/>
    </font>
    <font>
      <sz val="11"/>
      <color theme="4"/>
      <name val="Verdana"/>
      <family val="2"/>
      <scheme val="minor"/>
    </font>
    <font>
      <sz val="20"/>
      <color theme="3"/>
      <name val="Sylfaen"/>
      <family val="1"/>
      <scheme val="major"/>
    </font>
    <font>
      <b/>
      <i/>
      <sz val="8"/>
      <color theme="3"/>
      <name val="Verdana"/>
      <family val="2"/>
      <scheme val="minor"/>
    </font>
    <font>
      <sz val="22"/>
      <color theme="4"/>
      <name val="Verdana"/>
      <family val="2"/>
      <scheme val="minor"/>
    </font>
    <font>
      <b/>
      <sz val="8"/>
      <name val="Verdana"/>
      <family val="2"/>
      <scheme val="minor"/>
    </font>
    <font>
      <sz val="20"/>
      <name val="Sylfaen"/>
      <family val="1"/>
      <scheme val="major"/>
    </font>
    <font>
      <sz val="20"/>
      <color theme="4"/>
      <name val="Sylfaen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167" fontId="2" fillId="0" borderId="0" xfId="0" applyNumberFormat="1" applyFont="1" applyFill="1">
      <alignment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>
      <alignment vertical="center"/>
    </xf>
    <xf numFmtId="167" fontId="4" fillId="0" borderId="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6" fillId="0" borderId="0" xfId="0" applyFont="1" applyFill="1" applyAlignment="1">
      <alignment horizontal="right" indent="1"/>
    </xf>
    <xf numFmtId="10" fontId="6" fillId="0" borderId="0" xfId="0" applyNumberFormat="1" applyFont="1" applyFill="1" applyAlignment="1">
      <alignment horizontal="right" indent="1"/>
    </xf>
    <xf numFmtId="0" fontId="6" fillId="0" borderId="0" xfId="0" applyFont="1" applyFill="1">
      <alignment vertical="center"/>
    </xf>
    <xf numFmtId="167" fontId="6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right" indent="1"/>
    </xf>
    <xf numFmtId="167" fontId="6" fillId="0" borderId="0" xfId="0" applyNumberFormat="1" applyFont="1" applyFill="1" applyAlignment="1">
      <alignment horizontal="right"/>
    </xf>
    <xf numFmtId="0" fontId="1" fillId="0" borderId="4" xfId="0" applyFont="1" applyFill="1" applyBorder="1">
      <alignment vertical="center"/>
    </xf>
    <xf numFmtId="0" fontId="6" fillId="0" borderId="0" xfId="0" applyFont="1" applyFill="1" applyAlignment="1">
      <alignment horizontal="right"/>
    </xf>
    <xf numFmtId="0" fontId="10" fillId="0" borderId="0" xfId="0" applyFont="1">
      <alignment vertical="center"/>
    </xf>
    <xf numFmtId="9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164" fontId="13" fillId="0" borderId="3" xfId="0" applyNumberFormat="1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5" fillId="0" borderId="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6" fillId="0" borderId="2" xfId="0" applyFont="1" applyFill="1" applyBorder="1" applyAlignment="1">
      <alignment horizontal="right" vertical="center" indent="1"/>
    </xf>
    <xf numFmtId="165" fontId="6" fillId="0" borderId="2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Fill="1" applyAlignment="1">
      <alignment horizontal="right" vertical="center" indent="1"/>
    </xf>
    <xf numFmtId="0" fontId="14" fillId="0" borderId="5" xfId="0" applyFont="1" applyFill="1" applyBorder="1" applyAlignment="1">
      <alignment horizontal="right" vertical="center" indent="1"/>
    </xf>
    <xf numFmtId="0" fontId="14" fillId="0" borderId="4" xfId="0" applyFont="1" applyFill="1" applyBorder="1" applyAlignment="1">
      <alignment horizontal="right" vertical="center" indent="1"/>
    </xf>
    <xf numFmtId="168" fontId="5" fillId="0" borderId="5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indent="1"/>
    </xf>
    <xf numFmtId="0" fontId="11" fillId="0" borderId="3" xfId="0" applyFont="1" applyFill="1" applyBorder="1" applyAlignment="1">
      <alignment horizontal="right" vertical="center" indent="1"/>
    </xf>
    <xf numFmtId="165" fontId="11" fillId="0" borderId="1" xfId="0" applyNumberFormat="1" applyFont="1" applyFill="1" applyBorder="1" applyAlignment="1">
      <alignment horizontal="right" vertical="center" indent="1"/>
    </xf>
    <xf numFmtId="165" fontId="11" fillId="0" borderId="3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9" fillId="0" borderId="0" xfId="0" applyFont="1" applyFill="1">
      <alignment vertical="center"/>
    </xf>
    <xf numFmtId="0" fontId="6" fillId="0" borderId="0" xfId="0" applyFont="1" applyFill="1">
      <alignment vertical="center"/>
    </xf>
    <xf numFmtId="167" fontId="6" fillId="0" borderId="0" xfId="0" applyNumberFormat="1" applyFont="1" applyFill="1">
      <alignment vertical="center"/>
    </xf>
    <xf numFmtId="0" fontId="0" fillId="0" borderId="3" xfId="0" applyFill="1" applyBorder="1" applyAlignment="1">
      <alignment horizontal="left"/>
    </xf>
  </cellXfs>
  <cellStyles count="1">
    <cellStyle name="Normal" xfId="0" builtinId="0" customBuiltin="1"/>
  </cellStyles>
  <dxfs count="15"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ylfaen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Verdana"/>
        <scheme val="minor"/>
      </font>
      <numFmt numFmtId="166" formatCode="#,##0.00;;"/>
    </dxf>
    <dxf>
      <font>
        <strike val="0"/>
        <outline val="0"/>
        <shadow val="0"/>
        <u val="none"/>
        <vertAlign val="baseline"/>
        <sz val="8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Verdana"/>
        <scheme val="minor"/>
      </font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Sylfaen"/>
        <scheme val="major"/>
      </font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4"/>
      <tableStyleElement type="headerRow" dxfId="13"/>
      <tableStyleElement type="totalRow" dxfId="12"/>
      <tableStyleElement type="firstRowStripe" dxfId="11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ompany Setup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Worksheet!A1"/><Relationship Id="rId1" Type="http://schemas.openxmlformats.org/officeDocument/2006/relationships/hyperlink" Target="#Invo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2614</xdr:colOff>
      <xdr:row>1</xdr:row>
      <xdr:rowOff>552449</xdr:rowOff>
    </xdr:from>
    <xdr:to>
      <xdr:col>8</xdr:col>
      <xdr:colOff>459815</xdr:colOff>
      <xdr:row>12</xdr:row>
      <xdr:rowOff>114300</xdr:rowOff>
    </xdr:to>
    <xdr:grpSp>
      <xdr:nvGrpSpPr>
        <xdr:cNvPr id="2" name="Tips" descr="Use the Company Setup sheet to enter your company details. &#10;&#10;To add your logo, right-click the logo placeholder and then click Change Picture.&#10;" title="Tips"/>
        <xdr:cNvGrpSpPr/>
      </xdr:nvGrpSpPr>
      <xdr:grpSpPr>
        <a:xfrm>
          <a:off x="7527364" y="895349"/>
          <a:ext cx="1676401" cy="1952626"/>
          <a:chOff x="6800850" y="619124"/>
          <a:chExt cx="1676401" cy="1885951"/>
        </a:xfrm>
      </xdr:grpSpPr>
      <xdr:sp macro="" textlink="">
        <xdr:nvSpPr>
          <xdr:cNvPr id="38" name="TextBox 37" descr="Use the Company Setup sheet to enter your company details. &#10;&#10;To add your logo, right-click the logo placeholder and then click Change Picture.&#10;" title="Tips"/>
          <xdr:cNvSpPr txBox="1"/>
        </xdr:nvSpPr>
        <xdr:spPr>
          <a:xfrm>
            <a:off x="6800850" y="657052"/>
            <a:ext cx="1673352" cy="1848023"/>
          </a:xfrm>
          <a:prstGeom prst="rect">
            <a:avLst/>
          </a:prstGeom>
          <a:noFill/>
          <a:ln>
            <a:solidFill>
              <a:schemeClr val="bg2"/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wrap="square" lIns="182880" tIns="182880" rIns="182880" bIns="91440" rtlCol="0" anchor="t"/>
          <a:lstStyle/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  <a:p>
            <a:pPr>
              <a:lnSpc>
                <a:spcPct val="114000"/>
              </a:lnSpc>
            </a:pPr>
            <a:r>
              <a:rPr lang="en-US" sz="700" b="1" baseline="0">
                <a:solidFill>
                  <a:schemeClr val="tx2"/>
                </a:solidFill>
              </a:rPr>
              <a:t>TIPS</a:t>
            </a:r>
            <a:r>
              <a:rPr lang="en-US" sz="700" baseline="0">
                <a:solidFill>
                  <a:schemeClr val="tx2"/>
                </a:solidFill>
              </a:rPr>
              <a:t xml:space="preserve">: </a:t>
            </a:r>
          </a:p>
          <a:p>
            <a:pPr>
              <a:lnSpc>
                <a:spcPct val="114000"/>
              </a:lnSpc>
            </a:pPr>
            <a:endParaRPr lang="en-US" sz="700" baseline="0">
              <a:solidFill>
                <a:schemeClr val="tx2"/>
              </a:solidFill>
            </a:endParaRP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r>
              <a:rPr lang="en-US" sz="700" baseline="0">
                <a:solidFill>
                  <a:schemeClr val="tx2"/>
                </a:solidFill>
              </a:rPr>
              <a:t xml:space="preserve">Use the Company Setup sheet to enter your company details. </a:t>
            </a: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endParaRPr lang="en-US" sz="700" baseline="0">
              <a:solidFill>
                <a:schemeClr val="tx2"/>
              </a:solidFill>
            </a:endParaRP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r>
              <a:rPr lang="en-US" sz="700" baseline="0">
                <a:solidFill>
                  <a:schemeClr val="tx2"/>
                </a:solidFill>
              </a:rPr>
              <a:t xml:space="preserve">To add your logo, right-click the logo placeholder and then click </a:t>
            </a:r>
            <a:r>
              <a:rPr lang="en-US" sz="700" b="1" baseline="0">
                <a:solidFill>
                  <a:schemeClr val="tx2"/>
                </a:solidFill>
              </a:rPr>
              <a:t>Change Picture</a:t>
            </a:r>
            <a:r>
              <a:rPr lang="en-US" sz="700" baseline="0">
                <a:solidFill>
                  <a:schemeClr val="tx2"/>
                </a:solidFill>
              </a:rPr>
              <a:t>.</a:t>
            </a:r>
          </a:p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</xdr:txBody>
      </xdr:sp>
      <xdr:cxnSp macro="">
        <xdr:nvCxnSpPr>
          <xdr:cNvPr id="39" name="Straight Connector 38"/>
          <xdr:cNvCxnSpPr/>
        </xdr:nvCxnSpPr>
        <xdr:spPr>
          <a:xfrm>
            <a:off x="6800851" y="619124"/>
            <a:ext cx="1676400" cy="0"/>
          </a:xfrm>
          <a:prstGeom prst="line">
            <a:avLst/>
          </a:prstGeom>
          <a:ln w="254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4</xdr:col>
      <xdr:colOff>367833</xdr:colOff>
      <xdr:row>0</xdr:row>
      <xdr:rowOff>329565</xdr:rowOff>
    </xdr:from>
    <xdr:to>
      <xdr:col>5</xdr:col>
      <xdr:colOff>20520</xdr:colOff>
      <xdr:row>1</xdr:row>
      <xdr:rowOff>535305</xdr:rowOff>
    </xdr:to>
    <xdr:pic>
      <xdr:nvPicPr>
        <xdr:cNvPr id="3" name="Replace With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0858" y="329565"/>
          <a:ext cx="967137" cy="548640"/>
        </a:xfrm>
        <a:prstGeom prst="rect">
          <a:avLst/>
        </a:prstGeom>
      </xdr:spPr>
    </xdr:pic>
    <xdr:clientData/>
  </xdr:twoCellAnchor>
  <xdr:twoCellAnchor>
    <xdr:from>
      <xdr:col>6</xdr:col>
      <xdr:colOff>127963</xdr:colOff>
      <xdr:row>2</xdr:row>
      <xdr:rowOff>133856</xdr:rowOff>
    </xdr:from>
    <xdr:to>
      <xdr:col>8</xdr:col>
      <xdr:colOff>353515</xdr:colOff>
      <xdr:row>3</xdr:row>
      <xdr:rowOff>142876</xdr:rowOff>
    </xdr:to>
    <xdr:grpSp>
      <xdr:nvGrpSpPr>
        <xdr:cNvPr id="20" name="Company Setup" descr="&quot;&quot;" title="Company Setup Navigation Button">
          <a:hlinkClick xmlns:r="http://schemas.openxmlformats.org/officeDocument/2006/relationships" r:id="rId2" tooltip="Go to Company Setup"/>
        </xdr:cNvPr>
        <xdr:cNvGrpSpPr/>
      </xdr:nvGrpSpPr>
      <xdr:grpSpPr>
        <a:xfrm>
          <a:off x="7652713" y="1029206"/>
          <a:ext cx="1444752" cy="313820"/>
          <a:chOff x="10191750" y="1095375"/>
          <a:chExt cx="1444752" cy="310896"/>
        </a:xfrm>
      </xdr:grpSpPr>
      <xdr:sp macro="[0]!shpButtonCompany_Click" textlink="">
        <xdr:nvSpPr>
          <xdr:cNvPr id="67" name="TextBox 66"/>
          <xdr:cNvSpPr txBox="1"/>
        </xdr:nvSpPr>
        <xdr:spPr>
          <a:xfrm>
            <a:off x="10191750" y="1095375"/>
            <a:ext cx="1444752" cy="310896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COMPANY</a:t>
            </a:r>
            <a:r>
              <a:rPr lang="en-US" sz="1050" baseline="0">
                <a:solidFill>
                  <a:schemeClr val="bg1"/>
                </a:solidFill>
              </a:rPr>
              <a:t xml:space="preserve"> SETUP</a:t>
            </a:r>
            <a:endParaRPr lang="en-US" sz="1050">
              <a:solidFill>
                <a:schemeClr val="bg1"/>
              </a:solidFill>
            </a:endParaRPr>
          </a:p>
        </xdr:txBody>
      </xdr:sp>
      <xdr:sp macro="[0]!shpButtonCompany_Click" textlink="">
        <xdr:nvSpPr>
          <xdr:cNvPr id="68" name="TextBox 67">
            <a:hlinkClick xmlns:r="http://schemas.openxmlformats.org/officeDocument/2006/relationships" r:id="rId2" tooltip="Click to Edit or View your Company Details"/>
          </xdr:cNvPr>
          <xdr:cNvSpPr txBox="1"/>
        </xdr:nvSpPr>
        <xdr:spPr>
          <a:xfrm>
            <a:off x="10220326" y="1123950"/>
            <a:ext cx="1380744" cy="246888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0</xdr:rowOff>
    </xdr:from>
    <xdr:to>
      <xdr:col>6</xdr:col>
      <xdr:colOff>133351</xdr:colOff>
      <xdr:row>2</xdr:row>
      <xdr:rowOff>228600</xdr:rowOff>
    </xdr:to>
    <xdr:grpSp>
      <xdr:nvGrpSpPr>
        <xdr:cNvPr id="4" name="Group 3" descr="&quot;&quot;" title="Invoice Navigation Button">
          <a:hlinkClick xmlns:r="http://schemas.openxmlformats.org/officeDocument/2006/relationships" r:id="rId1" tooltip="Click to view or edit Invoice"/>
        </xdr:cNvPr>
        <xdr:cNvGrpSpPr/>
      </xdr:nvGrpSpPr>
      <xdr:grpSpPr>
        <a:xfrm>
          <a:off x="5191125" y="438150"/>
          <a:ext cx="1676401" cy="514350"/>
          <a:chOff x="5191125" y="438150"/>
          <a:chExt cx="1676401" cy="514350"/>
        </a:xfrm>
      </xdr:grpSpPr>
      <xdr:grpSp>
        <xdr:nvGrpSpPr>
          <xdr:cNvPr id="11" name="Group 10">
            <a:hlinkClick xmlns:r="http://schemas.openxmlformats.org/officeDocument/2006/relationships" r:id="rId2" tooltip="Go to Worksheet"/>
          </xdr:cNvPr>
          <xdr:cNvGrpSpPr/>
        </xdr:nvGrpSpPr>
        <xdr:grpSpPr>
          <a:xfrm>
            <a:off x="5305424" y="542926"/>
            <a:ext cx="1444752" cy="310896"/>
            <a:chOff x="10191750" y="1095375"/>
            <a:chExt cx="1444752" cy="310896"/>
          </a:xfrm>
        </xdr:grpSpPr>
        <xdr:sp macro="[0]!shpButtonCompany_Click" textlink="">
          <xdr:nvSpPr>
            <xdr:cNvPr id="16" name="TextBox 15"/>
            <xdr:cNvSpPr txBox="1"/>
          </xdr:nvSpPr>
          <xdr:spPr>
            <a:xfrm>
              <a:off x="10191750" y="1095375"/>
              <a:ext cx="1444752" cy="310896"/>
            </a:xfrm>
            <a:prstGeom prst="rect">
              <a:avLst/>
            </a:prstGeom>
            <a:solidFill>
              <a:schemeClr val="accen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50">
                  <a:solidFill>
                    <a:schemeClr val="bg1"/>
                  </a:solidFill>
                </a:rPr>
                <a:t>INVOICE</a:t>
              </a:r>
            </a:p>
          </xdr:txBody>
        </xdr:sp>
        <xdr:sp macro="[0]!shpButtonCompany_Click" textlink="">
          <xdr:nvSpPr>
            <xdr:cNvPr id="17" name="TextBox 16"/>
            <xdr:cNvSpPr txBox="1"/>
          </xdr:nvSpPr>
          <xdr:spPr>
            <a:xfrm>
              <a:off x="10220326" y="1123950"/>
              <a:ext cx="1380744" cy="246888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</xdr:grpSp>
      <xdr:grpSp>
        <xdr:nvGrpSpPr>
          <xdr:cNvPr id="2" name="Group 1"/>
          <xdr:cNvGrpSpPr/>
        </xdr:nvGrpSpPr>
        <xdr:grpSpPr>
          <a:xfrm>
            <a:off x="5191125" y="438150"/>
            <a:ext cx="1676401" cy="514350"/>
            <a:chOff x="5191125" y="438150"/>
            <a:chExt cx="1676401" cy="514350"/>
          </a:xfrm>
        </xdr:grpSpPr>
        <xdr:sp macro="" textlink="">
          <xdr:nvSpPr>
            <xdr:cNvPr id="9" name="TextBox 8"/>
            <xdr:cNvSpPr txBox="1"/>
          </xdr:nvSpPr>
          <xdr:spPr>
            <a:xfrm>
              <a:off x="5191125" y="447676"/>
              <a:ext cx="1673352" cy="504824"/>
            </a:xfrm>
            <a:prstGeom prst="rect">
              <a:avLst/>
            </a:prstGeom>
            <a:noFill/>
            <a:ln>
              <a:solidFill>
                <a:schemeClr val="bg2"/>
              </a:solidFill>
            </a:ln>
            <a:effectLst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wrap="square" tIns="182880" bIns="91440" rtlCol="0" anchor="t"/>
            <a:lstStyle/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</xdr:txBody>
        </xdr:sp>
        <xdr:cxnSp macro="">
          <xdr:nvCxnSpPr>
            <xdr:cNvPr id="13" name="Straight Connector 12"/>
            <xdr:cNvCxnSpPr/>
          </xdr:nvCxnSpPr>
          <xdr:spPr>
            <a:xfrm>
              <a:off x="5191126" y="438150"/>
              <a:ext cx="1676400" cy="0"/>
            </a:xfrm>
            <a:prstGeom prst="line">
              <a:avLst/>
            </a:prstGeom>
            <a:ln w="25400">
              <a:solidFill>
                <a:schemeClr val="tx2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 fPrintsWithSheet="0"/>
  </xdr:twoCellAnchor>
</xdr:wsDr>
</file>

<file path=xl/tables/table1.xml><?xml version="1.0" encoding="utf-8"?>
<table xmlns="http://schemas.openxmlformats.org/spreadsheetml/2006/main" id="2" name="InvoiceDetails" displayName="InvoiceDetails" ref="B14:E29" headerRowDxfId="10">
  <tableColumns count="4">
    <tableColumn id="1" name="QUANTITY" dataDxfId="9" totalsRowDxfId="8"/>
    <tableColumn id="2" name="DETAILS" dataDxfId="7" totalsRowDxfId="6"/>
    <tableColumn id="9" name="UNIT PRICE" dataDxfId="5"/>
    <tableColumn id="10" name="LINE TOTAL" dataDxfId="4">
      <calculatedColumnFormula>IFERROR(InvoiceDetails[[#This Row],[UNIT PRICE]]*InvoiceDetails[[#This Row],[QUANTITY]],"")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Invoice Grid Printout Table" altTextSummary="This is a read-only table summarizing the invoice worksheet in a fashion that is ready to be printed as the actual invoice."/>
    </ext>
  </extLst>
</table>
</file>

<file path=xl/tables/table2.xml><?xml version="1.0" encoding="utf-8"?>
<table xmlns="http://schemas.openxmlformats.org/spreadsheetml/2006/main" id="5" name="CompanySetup" displayName="CompanySetup" ref="B2:C20" totalsRowShown="0" headerRowDxfId="3" dataDxfId="2">
  <tableColumns count="2">
    <tableColumn id="1" name="YOUR COMPANY FACTS" dataDxfId="1"/>
    <tableColumn id="2" name="VALUE" dataDxfId="0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Company Setup Table" altTextSummary="This is a table for defining the user's company information, i.e. company name, address, phone, website, bank address, etc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B1:H44"/>
  <sheetViews>
    <sheetView showGridLines="0" tabSelected="1" zoomScaleNormal="100" zoomScaleSheetLayoutView="100" workbookViewId="0"/>
  </sheetViews>
  <sheetFormatPr defaultRowHeight="14.25" x14ac:dyDescent="0.15"/>
  <cols>
    <col min="1" max="1" width="4" style="1" customWidth="1"/>
    <col min="2" max="2" width="17.28515625" style="1" customWidth="1"/>
    <col min="3" max="3" width="48.5703125" style="1" customWidth="1"/>
    <col min="4" max="4" width="19.28515625" style="1" customWidth="1"/>
    <col min="5" max="5" width="19.7109375" style="1" customWidth="1"/>
    <col min="6" max="6" width="4" style="1" customWidth="1"/>
    <col min="7" max="16384" width="9.140625" style="1"/>
  </cols>
  <sheetData>
    <row r="1" spans="2:6" ht="27" customHeight="1" x14ac:dyDescent="0.15"/>
    <row r="2" spans="2:6" ht="43.5" customHeight="1" thickBot="1" x14ac:dyDescent="0.2">
      <c r="B2" s="37" t="s">
        <v>43</v>
      </c>
      <c r="C2" s="38" t="s">
        <v>46</v>
      </c>
    </row>
    <row r="3" spans="2:6" ht="24" customHeight="1" thickTop="1" x14ac:dyDescent="0.15">
      <c r="B3" s="45">
        <v>40962</v>
      </c>
      <c r="C3" s="45"/>
      <c r="D3" s="43">
        <f>InvoiceTotal</f>
        <v>79.650000000000006</v>
      </c>
      <c r="E3" s="43"/>
      <c r="F3" s="1" t="s">
        <v>51</v>
      </c>
    </row>
    <row r="4" spans="2:6" ht="24" customHeight="1" x14ac:dyDescent="0.15">
      <c r="B4" s="32" t="s">
        <v>48</v>
      </c>
      <c r="C4" s="31"/>
      <c r="D4" s="44"/>
      <c r="E4" s="44"/>
      <c r="F4" s="1" t="s">
        <v>51</v>
      </c>
    </row>
    <row r="6" spans="2:6" x14ac:dyDescent="0.15">
      <c r="B6" s="53" t="s">
        <v>25</v>
      </c>
      <c r="C6" s="53"/>
      <c r="D6" s="51" t="s">
        <v>28</v>
      </c>
      <c r="E6" s="51"/>
    </row>
    <row r="7" spans="2:6" x14ac:dyDescent="0.15">
      <c r="B7" s="54" t="s">
        <v>26</v>
      </c>
      <c r="C7" s="54"/>
      <c r="D7" s="52" t="s">
        <v>29</v>
      </c>
      <c r="E7" s="52"/>
    </row>
    <row r="8" spans="2:6" x14ac:dyDescent="0.15">
      <c r="B8" s="55" t="s">
        <v>27</v>
      </c>
      <c r="C8" s="55"/>
      <c r="D8" s="52" t="s">
        <v>40</v>
      </c>
      <c r="E8" s="52"/>
    </row>
    <row r="9" spans="2:6" x14ac:dyDescent="0.15">
      <c r="B9" s="55" t="s">
        <v>45</v>
      </c>
      <c r="C9" s="55"/>
      <c r="E9" s="20">
        <v>0</v>
      </c>
    </row>
    <row r="10" spans="2:6" ht="12.75" customHeight="1" x14ac:dyDescent="0.15">
      <c r="B10" s="16"/>
      <c r="C10" s="15"/>
      <c r="E10" s="20">
        <f>CompanySetup_AddressLine4</f>
        <v>0</v>
      </c>
    </row>
    <row r="11" spans="2:6" ht="6.75" customHeight="1" x14ac:dyDescent="0.15">
      <c r="B11" s="16"/>
      <c r="C11" s="15"/>
      <c r="E11" s="20"/>
    </row>
    <row r="12" spans="2:6" ht="6" customHeight="1" thickBot="1" x14ac:dyDescent="0.3">
      <c r="B12" s="25"/>
      <c r="C12" s="18"/>
      <c r="D12" s="19"/>
      <c r="E12" s="30"/>
    </row>
    <row r="13" spans="2:6" ht="15" thickTop="1" x14ac:dyDescent="0.15">
      <c r="B13" s="2"/>
    </row>
    <row r="14" spans="2:6" ht="15" x14ac:dyDescent="0.15">
      <c r="B14" s="9" t="s">
        <v>21</v>
      </c>
      <c r="C14" s="9" t="s">
        <v>22</v>
      </c>
      <c r="D14" s="10" t="s">
        <v>23</v>
      </c>
      <c r="E14" s="10" t="s">
        <v>24</v>
      </c>
    </row>
    <row r="15" spans="2:6" ht="18.75" customHeight="1" x14ac:dyDescent="0.15">
      <c r="B15" s="5">
        <v>2</v>
      </c>
      <c r="C15" s="5" t="s">
        <v>47</v>
      </c>
      <c r="D15" s="6">
        <v>14.95</v>
      </c>
      <c r="E15" s="6">
        <f>IFERROR(InvoiceDetails[[#This Row],[UNIT PRICE]]*InvoiceDetails[[#This Row],[QUANTITY]],"")</f>
        <v>29.9</v>
      </c>
    </row>
    <row r="16" spans="2:6" ht="18.75" customHeight="1" x14ac:dyDescent="0.15">
      <c r="B16" s="5">
        <v>5</v>
      </c>
      <c r="C16" s="5" t="s">
        <v>50</v>
      </c>
      <c r="D16" s="6">
        <v>9.9499999999999993</v>
      </c>
      <c r="E16" s="6">
        <f>IFERROR(InvoiceDetails[[#This Row],[UNIT PRICE]]*InvoiceDetails[[#This Row],[QUANTITY]],"")</f>
        <v>49.75</v>
      </c>
    </row>
    <row r="17" spans="2:8" ht="18.75" customHeight="1" x14ac:dyDescent="0.15">
      <c r="B17" s="5"/>
      <c r="C17" s="5"/>
      <c r="D17" s="6"/>
      <c r="E17" s="6">
        <f>IFERROR(InvoiceDetails[[#This Row],[UNIT PRICE]]*InvoiceDetails[[#This Row],[QUANTITY]],"")</f>
        <v>0</v>
      </c>
    </row>
    <row r="18" spans="2:8" ht="18.75" customHeight="1" x14ac:dyDescent="0.15">
      <c r="B18" s="5"/>
      <c r="C18" s="5"/>
      <c r="D18" s="6"/>
      <c r="E18" s="6">
        <f>IFERROR(InvoiceDetails[[#This Row],[UNIT PRICE]]*InvoiceDetails[[#This Row],[QUANTITY]],"")</f>
        <v>0</v>
      </c>
    </row>
    <row r="19" spans="2:8" ht="18.75" customHeight="1" x14ac:dyDescent="0.15">
      <c r="B19" s="5"/>
      <c r="C19" s="5"/>
      <c r="D19" s="6"/>
      <c r="E19" s="6">
        <f>IFERROR(InvoiceDetails[[#This Row],[UNIT PRICE]]*InvoiceDetails[[#This Row],[QUANTITY]],"")</f>
        <v>0</v>
      </c>
    </row>
    <row r="20" spans="2:8" ht="18.75" customHeight="1" x14ac:dyDescent="0.15">
      <c r="B20" s="5"/>
      <c r="C20" s="5"/>
      <c r="D20" s="6"/>
      <c r="E20" s="6">
        <f>IFERROR(InvoiceDetails[[#This Row],[UNIT PRICE]]*InvoiceDetails[[#This Row],[QUANTITY]],"")</f>
        <v>0</v>
      </c>
    </row>
    <row r="21" spans="2:8" ht="18.75" customHeight="1" x14ac:dyDescent="0.15">
      <c r="B21" s="5"/>
      <c r="C21" s="5"/>
      <c r="D21" s="6"/>
      <c r="E21" s="6">
        <f>IFERROR(InvoiceDetails[[#This Row],[UNIT PRICE]]*InvoiceDetails[[#This Row],[QUANTITY]],"")</f>
        <v>0</v>
      </c>
    </row>
    <row r="22" spans="2:8" ht="18.75" customHeight="1" x14ac:dyDescent="0.15">
      <c r="B22" s="5"/>
      <c r="C22" s="5"/>
      <c r="D22" s="6"/>
      <c r="E22" s="6">
        <f>IFERROR(InvoiceDetails[[#This Row],[UNIT PRICE]]*InvoiceDetails[[#This Row],[QUANTITY]],"")</f>
        <v>0</v>
      </c>
    </row>
    <row r="23" spans="2:8" ht="18.75" customHeight="1" x14ac:dyDescent="0.15">
      <c r="B23" s="5"/>
      <c r="C23" s="5"/>
      <c r="D23" s="6"/>
      <c r="E23" s="6">
        <f>IFERROR(InvoiceDetails[[#This Row],[UNIT PRICE]]*InvoiceDetails[[#This Row],[QUANTITY]],"")</f>
        <v>0</v>
      </c>
    </row>
    <row r="24" spans="2:8" ht="18.75" customHeight="1" x14ac:dyDescent="0.15">
      <c r="B24" s="5"/>
      <c r="C24" s="5"/>
      <c r="D24" s="6"/>
      <c r="E24" s="6">
        <f>IFERROR(InvoiceDetails[[#This Row],[UNIT PRICE]]*InvoiceDetails[[#This Row],[QUANTITY]],"")</f>
        <v>0</v>
      </c>
    </row>
    <row r="25" spans="2:8" ht="18.75" customHeight="1" x14ac:dyDescent="0.15">
      <c r="B25" s="5"/>
      <c r="C25" s="5"/>
      <c r="D25" s="6"/>
      <c r="E25" s="6">
        <f>IFERROR(InvoiceDetails[[#This Row],[UNIT PRICE]]*InvoiceDetails[[#This Row],[QUANTITY]],"")</f>
        <v>0</v>
      </c>
    </row>
    <row r="26" spans="2:8" ht="18.75" customHeight="1" x14ac:dyDescent="0.15">
      <c r="B26" s="5"/>
      <c r="C26" s="5"/>
      <c r="D26" s="6"/>
      <c r="E26" s="6">
        <f>IFERROR(InvoiceDetails[[#This Row],[UNIT PRICE]]*InvoiceDetails[[#This Row],[QUANTITY]],"")</f>
        <v>0</v>
      </c>
    </row>
    <row r="27" spans="2:8" ht="18.75" customHeight="1" x14ac:dyDescent="0.15">
      <c r="B27" s="5"/>
      <c r="C27" s="5"/>
      <c r="D27" s="6"/>
      <c r="E27" s="6">
        <f>IFERROR(InvoiceDetails[[#This Row],[UNIT PRICE]]*InvoiceDetails[[#This Row],[QUANTITY]],"")</f>
        <v>0</v>
      </c>
    </row>
    <row r="28" spans="2:8" ht="18.75" customHeight="1" x14ac:dyDescent="0.15">
      <c r="B28" s="5"/>
      <c r="C28" s="5"/>
      <c r="D28" s="6"/>
      <c r="E28" s="6">
        <f>IFERROR(InvoiceDetails[[#This Row],[UNIT PRICE]]*InvoiceDetails[[#This Row],[QUANTITY]],"")</f>
        <v>0</v>
      </c>
      <c r="F28" s="3"/>
      <c r="G28" s="3"/>
      <c r="H28" s="3"/>
    </row>
    <row r="29" spans="2:8" s="3" customFormat="1" ht="18.75" customHeight="1" x14ac:dyDescent="0.15">
      <c r="B29" s="5"/>
      <c r="C29" s="5"/>
      <c r="D29" s="6"/>
      <c r="E29" s="6">
        <f>IFERROR(InvoiceDetails[[#This Row],[UNIT PRICE]]*InvoiceDetails[[#This Row],[QUANTITY]],"")</f>
        <v>0</v>
      </c>
      <c r="F29" s="1"/>
      <c r="G29" s="1"/>
      <c r="H29" s="1"/>
    </row>
    <row r="30" spans="2:8" ht="18.75" customHeight="1" x14ac:dyDescent="0.15">
      <c r="B30" s="12"/>
      <c r="C30" s="24"/>
      <c r="D30" s="40" t="s">
        <v>0</v>
      </c>
      <c r="E30" s="41"/>
    </row>
    <row r="31" spans="2:8" ht="18" customHeight="1" x14ac:dyDescent="0.15">
      <c r="B31" s="7"/>
      <c r="C31" s="13"/>
      <c r="D31" s="39" t="s">
        <v>1</v>
      </c>
      <c r="E31" s="42">
        <f>SUM(InvoiceDetails[LINE TOTAL])-E30</f>
        <v>79.650000000000006</v>
      </c>
    </row>
    <row r="32" spans="2:8" ht="18" customHeight="1" x14ac:dyDescent="0.15">
      <c r="B32" s="8"/>
      <c r="C32" s="14"/>
      <c r="D32" s="39" t="s">
        <v>2</v>
      </c>
      <c r="E32" s="42"/>
    </row>
    <row r="33" spans="2:8" ht="18" customHeight="1" x14ac:dyDescent="0.15">
      <c r="B33" s="4"/>
      <c r="C33" s="4"/>
      <c r="D33" s="47" t="str">
        <f>REPT(CompanySetup_YourCurrencyAbbreviation,LEN(CompanySetup_YourCurrencyAbbreviation)&gt;0) &amp; " TOTAL"</f>
        <v>USD TOTAL</v>
      </c>
      <c r="E33" s="49">
        <f>E31+E32</f>
        <v>79.650000000000006</v>
      </c>
    </row>
    <row r="34" spans="2:8" ht="18" customHeight="1" thickBot="1" x14ac:dyDescent="0.2">
      <c r="B34" s="18"/>
      <c r="C34" s="18"/>
      <c r="D34" s="48"/>
      <c r="E34" s="50"/>
    </row>
    <row r="35" spans="2:8" ht="15" thickTop="1" x14ac:dyDescent="0.15"/>
    <row r="36" spans="2:8" ht="15" x14ac:dyDescent="0.3">
      <c r="B36" s="27" t="s">
        <v>35</v>
      </c>
      <c r="C36" s="17"/>
      <c r="D36" s="17"/>
      <c r="E36" s="28" t="s">
        <v>36</v>
      </c>
    </row>
    <row r="37" spans="2:8" x14ac:dyDescent="0.15">
      <c r="B37" s="15" t="str">
        <f>"Name of Beneficiary: " &amp; CompanySetup_BankBeneficiaryName</f>
        <v>Name of Beneficiary: Adventure Works</v>
      </c>
      <c r="C37" s="15"/>
      <c r="D37" s="15"/>
      <c r="E37" s="22" t="str">
        <f>IFERROR(CompanySetup_YourName,"")</f>
        <v>Greg Akselrod</v>
      </c>
    </row>
    <row r="38" spans="2:8" x14ac:dyDescent="0.15">
      <c r="B38" s="15" t="str">
        <f>"Name of Bank: " &amp; CompanySetup_BankName</f>
        <v>Name of Bank: Woodgrove Bank</v>
      </c>
      <c r="C38" s="15"/>
      <c r="D38" s="15"/>
      <c r="E38" s="22" t="str">
        <f>IFERROR("Phone: " &amp; CompanySetup_YourPhone,"")</f>
        <v>Phone: 425-555-0150</v>
      </c>
    </row>
    <row r="39" spans="2:8" x14ac:dyDescent="0.15">
      <c r="B39" s="15" t="str">
        <f>"Address of Bank: " &amp; CompanySetup_BankAddress</f>
        <v>Address of Bank: 234 Main St. Orange Grove, CA 09876</v>
      </c>
      <c r="C39" s="15"/>
      <c r="D39" s="15"/>
      <c r="E39" s="22" t="str">
        <f>IFERROR("Facsimile: " &amp; CompanySetup_YourFax,"")</f>
        <v>Facsimile: 425-555-0151</v>
      </c>
    </row>
    <row r="40" spans="2:8" x14ac:dyDescent="0.15">
      <c r="B40" s="15" t="str">
        <f>"Account Number: " &amp; CompanySetup_BankAccount</f>
        <v>Account Number: 1234567</v>
      </c>
      <c r="C40" s="15"/>
      <c r="D40" s="15"/>
      <c r="E40" s="22" t="str">
        <f>IFERROR(CompanySetup_YourURL,"")</f>
        <v>Adventure-Works.com</v>
      </c>
    </row>
    <row r="41" spans="2:8" ht="15" customHeight="1" x14ac:dyDescent="0.15">
      <c r="B41" s="15" t="str">
        <f>"Routing Number (SWIFT Code): " &amp; CompanySetup_BankRouting</f>
        <v>Routing Number (SWIFT Code): 9876543210</v>
      </c>
      <c r="C41" s="15"/>
      <c r="D41" s="15"/>
      <c r="E41" s="22" t="str">
        <f>IFERROR(CompanySetup_YourEmail,"")</f>
        <v>Accounting@Adventure-Works.com</v>
      </c>
    </row>
    <row r="42" spans="2:8" x14ac:dyDescent="0.15">
      <c r="B42" s="15" t="str">
        <f>"Payment Reference: " &amp; InvoiceNumberDisplay</f>
        <v>Payment Reference: 0005</v>
      </c>
      <c r="C42" s="15"/>
      <c r="D42" s="15"/>
      <c r="E42" s="22" t="str">
        <f>IFERROR(IF(LEN(Client_PO),"Contract/PO: " &amp; Client_PO,""),"")</f>
        <v/>
      </c>
    </row>
    <row r="43" spans="2:8" x14ac:dyDescent="0.15">
      <c r="B43" s="21"/>
      <c r="C43" s="21"/>
      <c r="D43" s="21"/>
      <c r="E43" s="21"/>
      <c r="H43" s="23"/>
    </row>
    <row r="44" spans="2:8" ht="27" customHeight="1" x14ac:dyDescent="0.15">
      <c r="B44" s="46" t="str">
        <f>UPPER("Payment should be made by bank transfer or check made payable to " &amp; CompanySetup_CheckPayee &amp; ".")</f>
        <v>PAYMENT SHOULD BE MADE BY BANK TRANSFER OR CHECK MADE PAYABLE TO ADVENTURE WORKS.</v>
      </c>
      <c r="C44" s="46"/>
      <c r="D44" s="46"/>
      <c r="E44" s="46"/>
      <c r="H44" s="23"/>
    </row>
  </sheetData>
  <sheetProtection selectLockedCells="1" selectUnlockedCells="1"/>
  <mergeCells count="12">
    <mergeCell ref="D3:E4"/>
    <mergeCell ref="B3:C3"/>
    <mergeCell ref="B44:E44"/>
    <mergeCell ref="D33:D34"/>
    <mergeCell ref="E33:E34"/>
    <mergeCell ref="D6:E6"/>
    <mergeCell ref="D7:E7"/>
    <mergeCell ref="D8:E8"/>
    <mergeCell ref="B6:C6"/>
    <mergeCell ref="B7:C7"/>
    <mergeCell ref="B8:C8"/>
    <mergeCell ref="B9:C9"/>
  </mergeCells>
  <printOptions horizontalCentered="1"/>
  <pageMargins left="0.25" right="0.25" top="0.5" bottom="0.5" header="0.3" footer="0.3"/>
  <pageSetup orientation="portrait" verticalDpi="300" r:id="rId1"/>
  <ignoredErrors>
    <ignoredError sqref="C2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22"/>
  <sheetViews>
    <sheetView showGridLines="0" zoomScaleNormal="100" workbookViewId="0"/>
  </sheetViews>
  <sheetFormatPr defaultRowHeight="18.75" customHeight="1" x14ac:dyDescent="0.15"/>
  <cols>
    <col min="1" max="1" width="4" style="26" customWidth="1"/>
    <col min="2" max="2" width="32.7109375" style="26" customWidth="1"/>
    <col min="3" max="3" width="36.85546875" style="26" customWidth="1"/>
    <col min="4" max="16384" width="9.140625" style="26"/>
  </cols>
  <sheetData>
    <row r="1" spans="2:3" ht="34.5" customHeight="1" thickBot="1" x14ac:dyDescent="0.5">
      <c r="B1" s="29" t="s">
        <v>39</v>
      </c>
      <c r="C1" s="18"/>
    </row>
    <row r="2" spans="2:3" ht="22.5" customHeight="1" thickTop="1" x14ac:dyDescent="0.15">
      <c r="B2" s="11" t="s">
        <v>38</v>
      </c>
      <c r="C2" s="11" t="s">
        <v>37</v>
      </c>
    </row>
    <row r="3" spans="2:3" ht="18.75" customHeight="1" x14ac:dyDescent="0.15">
      <c r="B3" s="34" t="s">
        <v>3</v>
      </c>
      <c r="C3" s="35" t="s">
        <v>49</v>
      </c>
    </row>
    <row r="4" spans="2:3" ht="18.75" customHeight="1" x14ac:dyDescent="0.15">
      <c r="B4" s="34" t="s">
        <v>18</v>
      </c>
      <c r="C4" s="33" t="s">
        <v>28</v>
      </c>
    </row>
    <row r="5" spans="2:3" ht="18.75" customHeight="1" x14ac:dyDescent="0.15">
      <c r="B5" s="34" t="s">
        <v>13</v>
      </c>
      <c r="C5" s="33" t="s">
        <v>29</v>
      </c>
    </row>
    <row r="6" spans="2:3" ht="18.75" customHeight="1" x14ac:dyDescent="0.15">
      <c r="B6" s="34" t="s">
        <v>14</v>
      </c>
      <c r="C6" s="33" t="s">
        <v>40</v>
      </c>
    </row>
    <row r="7" spans="2:3" ht="18.75" customHeight="1" x14ac:dyDescent="0.15">
      <c r="B7" s="34" t="s">
        <v>15</v>
      </c>
      <c r="C7" s="33"/>
    </row>
    <row r="8" spans="2:3" ht="18.75" customHeight="1" x14ac:dyDescent="0.15">
      <c r="B8" s="34" t="s">
        <v>16</v>
      </c>
      <c r="C8" s="33"/>
    </row>
    <row r="9" spans="2:3" ht="18.75" customHeight="1" x14ac:dyDescent="0.15">
      <c r="B9" s="34" t="s">
        <v>17</v>
      </c>
      <c r="C9" s="33"/>
    </row>
    <row r="10" spans="2:3" ht="18.75" customHeight="1" x14ac:dyDescent="0.15">
      <c r="B10" s="34" t="s">
        <v>4</v>
      </c>
      <c r="C10" s="33" t="s">
        <v>30</v>
      </c>
    </row>
    <row r="11" spans="2:3" ht="18.75" customHeight="1" x14ac:dyDescent="0.15">
      <c r="B11" s="34" t="s">
        <v>6</v>
      </c>
      <c r="C11" s="33" t="s">
        <v>32</v>
      </c>
    </row>
    <row r="12" spans="2:3" ht="18.75" customHeight="1" x14ac:dyDescent="0.15">
      <c r="B12" s="34" t="s">
        <v>5</v>
      </c>
      <c r="C12" s="33" t="s">
        <v>34</v>
      </c>
    </row>
    <row r="13" spans="2:3" ht="18.75" customHeight="1" x14ac:dyDescent="0.15">
      <c r="B13" s="34" t="s">
        <v>42</v>
      </c>
      <c r="C13" s="33" t="s">
        <v>33</v>
      </c>
    </row>
    <row r="14" spans="2:3" ht="18.75" customHeight="1" x14ac:dyDescent="0.15">
      <c r="B14" s="34" t="s">
        <v>7</v>
      </c>
      <c r="C14" s="33" t="s">
        <v>8</v>
      </c>
    </row>
    <row r="15" spans="2:3" ht="18.75" customHeight="1" x14ac:dyDescent="0.15">
      <c r="B15" s="34" t="s">
        <v>19</v>
      </c>
      <c r="C15" s="33" t="s">
        <v>31</v>
      </c>
    </row>
    <row r="16" spans="2:3" ht="18.75" customHeight="1" x14ac:dyDescent="0.15">
      <c r="B16" s="34" t="s">
        <v>9</v>
      </c>
      <c r="C16" s="35" t="s">
        <v>44</v>
      </c>
    </row>
    <row r="17" spans="2:3" ht="18.75" customHeight="1" x14ac:dyDescent="0.15">
      <c r="B17" s="34" t="s">
        <v>10</v>
      </c>
      <c r="C17" s="33" t="s">
        <v>41</v>
      </c>
    </row>
    <row r="18" spans="2:3" ht="18.75" customHeight="1" x14ac:dyDescent="0.15">
      <c r="B18" s="34" t="s">
        <v>11</v>
      </c>
      <c r="C18" s="33">
        <v>1234567</v>
      </c>
    </row>
    <row r="19" spans="2:3" ht="18.75" customHeight="1" x14ac:dyDescent="0.15">
      <c r="B19" s="34" t="s">
        <v>12</v>
      </c>
      <c r="C19" s="33">
        <v>9876543210</v>
      </c>
    </row>
    <row r="20" spans="2:3" ht="18.75" customHeight="1" x14ac:dyDescent="0.15">
      <c r="B20" s="36" t="s">
        <v>20</v>
      </c>
      <c r="C20" s="35" t="s">
        <v>31</v>
      </c>
    </row>
    <row r="21" spans="2:3" ht="9.75" customHeight="1" thickBot="1" x14ac:dyDescent="0.2">
      <c r="B21" s="56"/>
      <c r="C21" s="56"/>
    </row>
    <row r="22" spans="2:3" ht="18.75" customHeight="1" thickTop="1" x14ac:dyDescent="0.15"/>
  </sheetData>
  <sheetProtection selectLockedCells="1"/>
  <mergeCells count="1">
    <mergeCell ref="B21:C21"/>
  </mergeCells>
  <printOptions horizontalCentered="1"/>
  <pageMargins left="0.7" right="0.7" top="0.75" bottom="0.75" header="0.3" footer="0.3"/>
  <pageSetup fitToHeight="0" orientation="portrait" verticalDpi="0" r:id="rId1"/>
  <drawing r:id="rId2"/>
  <tableParts count="1">
    <tablePart r:id="rId3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888D9997-754F-4B4E-A300-C8A481225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Company Setup</vt:lpstr>
      <vt:lpstr>InvoiceNumberDisplay</vt:lpstr>
      <vt:lpstr>InvoiceTotal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2012-07-26T18:36:46.0000000Z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